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/>
  </bookViews>
  <sheets>
    <sheet name="1кв" sheetId="29" r:id="rId1"/>
    <sheet name="отчет" sheetId="26" r:id="rId2"/>
  </sheets>
  <definedNames>
    <definedName name="_xlnm.Print_Area" localSheetId="0">'1кв'!$A$1:$E$48</definedName>
    <definedName name="_xlnm.Print_Area" localSheetId="1">отчет!$A$1:$C$37</definedName>
  </definedNames>
  <calcPr calcId="152511"/>
</workbook>
</file>

<file path=xl/calcChain.xml><?xml version="1.0" encoding="utf-8"?>
<calcChain xmlns="http://schemas.openxmlformats.org/spreadsheetml/2006/main">
  <c r="C17" i="26" l="1"/>
  <c r="C15" i="26" s="1"/>
  <c r="C12" i="26"/>
  <c r="C13" i="26"/>
  <c r="C8" i="26"/>
  <c r="C6" i="26"/>
  <c r="E23" i="29"/>
  <c r="E22" i="29"/>
  <c r="E26" i="29" s="1"/>
  <c r="B47" i="29" s="1"/>
  <c r="C11" i="26" l="1"/>
  <c r="C19" i="26" s="1"/>
  <c r="B48" i="29"/>
  <c r="C9" i="26" l="1"/>
  <c r="C25" i="26"/>
  <c r="C20" i="26" l="1"/>
</calcChain>
</file>

<file path=xl/sharedStrings.xml><?xml version="1.0" encoding="utf-8"?>
<sst xmlns="http://schemas.openxmlformats.org/spreadsheetml/2006/main" count="82" uniqueCount="75">
  <si>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</si>
  <si>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</si>
  <si>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</si>
  <si>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</si>
  <si>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</si>
  <si>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</si>
  <si>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</si>
  <si>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</si>
  <si>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</si>
  <si>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</si>
  <si>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</si>
  <si>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</si>
  <si>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</si>
  <si>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</si>
  <si>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</si>
  <si>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</si>
  <si>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</si>
  <si>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</si>
  <si>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</si>
  <si>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</si>
  <si>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</si>
  <si>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</si>
  <si>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</si>
  <si>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</si>
  <si>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Пашининой Валентины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</si>
  <si>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56 от 01.03.2014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</si>
  <si>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01.03.2014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</si>
  <si>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</si>
  <si>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</si>
  <si>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Пашининой В.А.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</si>
  <si>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</si>
  <si>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</si>
  <si>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</si>
  <si>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</si>
  <si>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</si>
  <si>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</si>
  <si>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Расходы по содержанию и тек.ремонту, руб.</t>
  </si>
  <si>
    <t>Общая площадь квартир - 244,9 м2</t>
  </si>
  <si>
    <t xml:space="preserve">Итого остаток на конец  квартала </t>
  </si>
  <si>
    <t>1 квартал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</si>
  <si>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</si>
  <si>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</si>
  <si>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</si>
  <si>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</si>
  <si>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</si>
  <si>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</si>
  <si>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</si>
  <si>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</si>
  <si>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</si>
  <si>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</si>
  <si>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</si>
  <si>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</si>
  <si>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</si>
  <si>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</si>
  <si>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</si>
  <si>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</si>
  <si>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</si>
  <si>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</si>
  <si>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</si>
  <si>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ул.Гагарина, д. 3</t>
  </si>
  <si>
    <t>Непредвиденные работы 0 ч/ч</t>
  </si>
  <si>
    <t>Предъявлено населению 7295,58</t>
  </si>
  <si>
    <t>Оплачено, руб</t>
  </si>
  <si>
    <t xml:space="preserve">Начислено всего 28168,38 </t>
  </si>
  <si>
    <t xml:space="preserve">   * Корректировка расходов по договору с ОАО "Газпром газораспределения Воронеж" (по статье содержание МКД)</t>
  </si>
  <si>
    <t>НА ЛИЦЕВОМ СЧЕТЕ  за  период  с 01.01.2024 г. по 31.12.2024 г.</t>
  </si>
  <si>
    <t>Остаток средств на 01.01.2025</t>
  </si>
  <si>
    <t>Задолженность населения по оплате на 01.01.2025г.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</si>
  <si>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</si>
  <si>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</si>
  <si>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</si>
  <si>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за 1 квартал 2025 года</t>
  </si>
  <si>
    <t>31.03.2025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</si>
  <si>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</si>
  <si>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2025 г. по "31" 03 2025 г. выполнено работ (оказано услуг) на общую сумму шесть тысяч четыреста семьдесят два рубля 71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</si>
</sst>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3" fillId="0" borderId="0"/>
    <xf numFmtId="0" fontId="14" fillId="0" borderId="0"/>
    <xf numFmtId="0" fontId="15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1" fillId="0" borderId="0" xfId="0" applyFont="1"/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1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3.7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71</v>
      </c>
      <c r="B3" s="69"/>
      <c r="C3" s="69"/>
      <c r="D3" s="69"/>
      <c r="E3" s="69"/>
    </row>
    <row r="4" spans="1:5" s="1" customFormat="1" ht="15.6" customHeight="1" x14ac:dyDescent="0.25">
      <c r="A4" s="23" t="s">
        <v>13</v>
      </c>
      <c r="B4" s="4"/>
      <c r="C4" s="4"/>
      <c r="D4" s="28"/>
      <c r="E4" s="27" t="s">
        <v>72</v>
      </c>
    </row>
    <row r="5" spans="1:5" x14ac:dyDescent="0.25">
      <c r="A5" s="53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70" t="s">
        <v>23</v>
      </c>
      <c r="B7" s="70"/>
      <c r="C7" s="70"/>
      <c r="D7" s="70"/>
      <c r="E7" s="70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57" t="s">
        <v>24</v>
      </c>
      <c r="B9" s="57"/>
      <c r="C9" s="57"/>
      <c r="D9" s="57"/>
      <c r="E9" s="57"/>
    </row>
    <row r="10" spans="1:5" ht="24.75" customHeight="1" x14ac:dyDescent="0.25">
      <c r="A10" s="71" t="s">
        <v>14</v>
      </c>
      <c r="B10" s="72"/>
      <c r="C10" s="72"/>
      <c r="D10" s="72"/>
      <c r="E10" s="72"/>
    </row>
    <row r="11" spans="1:5" ht="30" customHeight="1" x14ac:dyDescent="0.25">
      <c r="A11" s="57" t="s">
        <v>25</v>
      </c>
      <c r="B11" s="57"/>
      <c r="C11" s="57"/>
      <c r="D11" s="57"/>
      <c r="E11" s="57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57" t="s">
        <v>22</v>
      </c>
      <c r="B13" s="57"/>
      <c r="C13" s="57"/>
      <c r="D13" s="57"/>
      <c r="E13" s="57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57" t="s">
        <v>73</v>
      </c>
      <c r="B15" s="57"/>
      <c r="C15" s="57"/>
      <c r="D15" s="57"/>
      <c r="E15" s="57"/>
    </row>
    <row r="16" spans="1:5" x14ac:dyDescent="0.25">
      <c r="A16" s="62" t="s">
        <v>16</v>
      </c>
      <c r="B16" s="63"/>
      <c r="C16" s="63"/>
      <c r="D16" s="63"/>
      <c r="E16" s="63"/>
    </row>
    <row r="17" spans="1:8" ht="32.25" customHeight="1" x14ac:dyDescent="0.25">
      <c r="A17" s="57" t="s">
        <v>17</v>
      </c>
      <c r="B17" s="57"/>
      <c r="C17" s="57"/>
      <c r="D17" s="57"/>
      <c r="E17" s="57"/>
    </row>
    <row r="18" spans="1:8" ht="62.25" customHeight="1" x14ac:dyDescent="0.25">
      <c r="A18" s="57" t="s">
        <v>26</v>
      </c>
      <c r="B18" s="57"/>
      <c r="C18" s="57"/>
      <c r="D18" s="57"/>
      <c r="E18" s="57"/>
    </row>
    <row r="19" spans="1:8" ht="27.75" customHeight="1" x14ac:dyDescent="0.25">
      <c r="A19" s="64" t="s">
        <v>27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34</v>
      </c>
      <c r="C22" s="3" t="s">
        <v>4</v>
      </c>
      <c r="D22" s="3">
        <v>7.3</v>
      </c>
      <c r="E22" s="8">
        <f>D22*F20*G20</f>
        <v>5363.3099999999995</v>
      </c>
    </row>
    <row r="23" spans="1:8" x14ac:dyDescent="0.25">
      <c r="A23" s="7" t="s">
        <v>41</v>
      </c>
      <c r="B23" s="9" t="s">
        <v>28</v>
      </c>
      <c r="C23" s="3" t="s">
        <v>4</v>
      </c>
      <c r="D23" s="3">
        <v>1.51</v>
      </c>
      <c r="E23" s="8">
        <f>D23*F20*3</f>
        <v>1109.3970000000002</v>
      </c>
    </row>
    <row r="24" spans="1:8" s="21" customFormat="1" x14ac:dyDescent="0.25">
      <c r="A24" s="17" t="s">
        <v>31</v>
      </c>
      <c r="B24" s="18" t="s">
        <v>39</v>
      </c>
      <c r="C24" s="19" t="s">
        <v>32</v>
      </c>
      <c r="D24" s="19"/>
      <c r="E24" s="20">
        <v>0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6472.7069999999994</v>
      </c>
    </row>
    <row r="28" spans="1:8" ht="31.5" customHeight="1" x14ac:dyDescent="0.25">
      <c r="A28" s="65" t="s">
        <v>74</v>
      </c>
      <c r="B28" s="65"/>
      <c r="C28" s="65"/>
      <c r="D28" s="65"/>
      <c r="E28" s="65"/>
    </row>
    <row r="29" spans="1:8" ht="27.75" customHeight="1" x14ac:dyDescent="0.25">
      <c r="A29" s="57" t="s">
        <v>21</v>
      </c>
      <c r="B29" s="57"/>
      <c r="C29" s="57"/>
      <c r="D29" s="57"/>
      <c r="E29" s="57"/>
    </row>
    <row r="30" spans="1:8" x14ac:dyDescent="0.25">
      <c r="A30" s="57" t="s">
        <v>20</v>
      </c>
      <c r="B30" s="57"/>
      <c r="C30" s="57"/>
      <c r="D30" s="57"/>
      <c r="E30" s="57"/>
      <c r="F30" s="14"/>
      <c r="G30" s="14"/>
      <c r="H30" s="15"/>
    </row>
    <row r="31" spans="1:8" ht="28.5" customHeight="1" x14ac:dyDescent="0.25">
      <c r="A31" s="57" t="s">
        <v>33</v>
      </c>
      <c r="B31" s="57"/>
      <c r="C31" s="57"/>
      <c r="D31" s="57"/>
      <c r="E31" s="57"/>
    </row>
    <row r="32" spans="1:8" x14ac:dyDescent="0.25">
      <c r="A32" s="57" t="s">
        <v>18</v>
      </c>
      <c r="B32" s="57"/>
      <c r="C32" s="57"/>
      <c r="D32" s="57"/>
      <c r="E32" s="57"/>
    </row>
    <row r="33" spans="1:5" x14ac:dyDescent="0.25">
      <c r="A33" s="50"/>
      <c r="B33" s="50"/>
      <c r="C33" s="50"/>
      <c r="D33" s="50"/>
      <c r="E33" s="50"/>
    </row>
    <row r="34" spans="1:5" x14ac:dyDescent="0.25">
      <c r="A34" s="61" t="s">
        <v>5</v>
      </c>
      <c r="B34" s="61"/>
      <c r="C34" s="61"/>
      <c r="D34" s="61"/>
      <c r="E34" s="61"/>
    </row>
    <row r="35" spans="1:5" x14ac:dyDescent="0.25">
      <c r="A35" s="57" t="s">
        <v>18</v>
      </c>
      <c r="B35" s="57"/>
      <c r="C35" s="57"/>
      <c r="D35" s="57"/>
      <c r="E35" s="57"/>
    </row>
    <row r="36" spans="1:5" x14ac:dyDescent="0.25">
      <c r="A36" s="58" t="s">
        <v>43</v>
      </c>
      <c r="B36" s="58"/>
      <c r="C36" s="58"/>
      <c r="D36" s="58"/>
      <c r="E36" s="5"/>
    </row>
    <row r="37" spans="1:5" x14ac:dyDescent="0.25">
      <c r="B37" s="59" t="s">
        <v>19</v>
      </c>
      <c r="C37" s="59"/>
      <c r="D37" s="59"/>
      <c r="E37" s="6" t="s">
        <v>6</v>
      </c>
    </row>
    <row r="38" spans="1:5" x14ac:dyDescent="0.25">
      <c r="A38" s="52"/>
      <c r="B38" s="52"/>
      <c r="C38" s="52"/>
      <c r="D38" s="52"/>
      <c r="E38" s="52"/>
    </row>
    <row r="39" spans="1:5" x14ac:dyDescent="0.25">
      <c r="A39" s="60" t="s">
        <v>29</v>
      </c>
      <c r="B39" s="60"/>
      <c r="C39" s="60"/>
      <c r="D39" s="60"/>
      <c r="E39" s="5"/>
    </row>
    <row r="40" spans="1:5" x14ac:dyDescent="0.25">
      <c r="B40" s="59" t="s">
        <v>19</v>
      </c>
      <c r="C40" s="59"/>
      <c r="D40" s="59"/>
      <c r="E40" s="6" t="s">
        <v>6</v>
      </c>
    </row>
    <row r="42" spans="1:5" x14ac:dyDescent="0.25">
      <c r="A42" s="2" t="s">
        <v>37</v>
      </c>
    </row>
    <row r="43" spans="1:5" x14ac:dyDescent="0.25">
      <c r="A43" s="14" t="s">
        <v>35</v>
      </c>
    </row>
    <row r="44" spans="1:5" x14ac:dyDescent="0.25">
      <c r="A44" s="2" t="s">
        <v>40</v>
      </c>
      <c r="B44" s="24">
        <v>1983.8</v>
      </c>
    </row>
    <row r="45" spans="1:5" x14ac:dyDescent="0.25">
      <c r="A45" s="2" t="s">
        <v>61</v>
      </c>
      <c r="B45" s="25"/>
    </row>
    <row r="46" spans="1:5" x14ac:dyDescent="0.25">
      <c r="A46" s="2" t="s">
        <v>62</v>
      </c>
      <c r="B46" s="25">
        <v>7295.66</v>
      </c>
    </row>
    <row r="47" spans="1:5" ht="30" x14ac:dyDescent="0.25">
      <c r="A47" s="51" t="s">
        <v>36</v>
      </c>
      <c r="B47" s="25">
        <f>E26</f>
        <v>6472.7069999999994</v>
      </c>
    </row>
    <row r="48" spans="1:5" x14ac:dyDescent="0.25">
      <c r="A48" s="16" t="s">
        <v>38</v>
      </c>
      <c r="B48" s="26">
        <f>B44+B46-B47</f>
        <v>2806.7529999999997</v>
      </c>
    </row>
    <row r="50" spans="2:2" x14ac:dyDescent="0.25">
      <c r="B50" s="2">
        <v>1983.8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9" zoomScaleSheetLayoutView="100" workbookViewId="0">
      <selection activeCell="K19" sqref="K1:K1048576"/>
    </sheetView>
  </sheetViews>
  <sheetFormatPr defaultRowHeight="15" x14ac:dyDescent="0.25"/>
  <cols>
    <col min="1" max="1" width="10.5703125" customWidth="1"/>
    <col min="2" max="2" width="66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4" t="s">
        <v>44</v>
      </c>
      <c r="B1" s="74"/>
      <c r="C1" s="74"/>
      <c r="D1" s="29"/>
    </row>
    <row r="2" spans="1:5" ht="15.75" x14ac:dyDescent="0.25">
      <c r="A2" s="75" t="s">
        <v>45</v>
      </c>
      <c r="B2" s="75"/>
      <c r="C2" s="75"/>
      <c r="D2" s="30"/>
    </row>
    <row r="3" spans="1:5" ht="15.75" x14ac:dyDescent="0.25">
      <c r="A3" s="75" t="s">
        <v>65</v>
      </c>
      <c r="B3" s="75"/>
      <c r="C3" s="75"/>
      <c r="D3" s="30"/>
    </row>
    <row r="4" spans="1:5" ht="15.75" x14ac:dyDescent="0.25">
      <c r="A4" s="74" t="s">
        <v>59</v>
      </c>
      <c r="B4" s="74"/>
      <c r="C4" s="74"/>
      <c r="D4" s="29"/>
    </row>
    <row r="5" spans="1:5" ht="15.75" x14ac:dyDescent="0.25">
      <c r="A5" s="76"/>
      <c r="B5" s="76"/>
      <c r="C5" s="76"/>
      <c r="D5" s="1"/>
    </row>
    <row r="6" spans="1:5" ht="15.75" x14ac:dyDescent="0.25">
      <c r="A6" s="30"/>
      <c r="B6" s="31" t="s">
        <v>46</v>
      </c>
      <c r="C6" s="32" t="e">
        <f>#REF!</f>
        <v>#REF!</v>
      </c>
      <c r="D6" s="33"/>
    </row>
    <row r="7" spans="1:5" ht="15.75" x14ac:dyDescent="0.25">
      <c r="A7" s="34" t="s">
        <v>47</v>
      </c>
      <c r="B7" s="31" t="s">
        <v>63</v>
      </c>
      <c r="C7" s="32"/>
      <c r="D7" s="33"/>
    </row>
    <row r="8" spans="1:5" ht="15.75" x14ac:dyDescent="0.25">
      <c r="B8" s="35" t="s">
        <v>48</v>
      </c>
      <c r="C8" s="36" t="e">
        <f>#REF!+#REF!+#REF!+'1кв'!B46</f>
        <v>#REF!</v>
      </c>
      <c r="D8" s="37"/>
    </row>
    <row r="9" spans="1:5" ht="15.75" x14ac:dyDescent="0.25">
      <c r="A9" s="38"/>
      <c r="B9" s="35" t="s">
        <v>49</v>
      </c>
      <c r="C9" s="39" t="e">
        <f>SUM(C8:C8)</f>
        <v>#REF!</v>
      </c>
      <c r="D9" s="33"/>
    </row>
    <row r="10" spans="1:5" ht="15.75" x14ac:dyDescent="0.25">
      <c r="A10" s="1"/>
      <c r="B10" s="73"/>
      <c r="C10" s="73"/>
      <c r="D10" s="40"/>
    </row>
    <row r="11" spans="1:5" ht="15.75" x14ac:dyDescent="0.25">
      <c r="A11" s="41" t="s">
        <v>50</v>
      </c>
      <c r="B11" s="22" t="s">
        <v>42</v>
      </c>
      <c r="C11" s="56" t="e">
        <f>#REF!+#REF!+#REF!+'1кв'!E22</f>
        <v>#REF!</v>
      </c>
      <c r="D11" s="40"/>
    </row>
    <row r="12" spans="1:5" ht="15.75" x14ac:dyDescent="0.25">
      <c r="A12" s="41"/>
      <c r="B12" s="7" t="s">
        <v>41</v>
      </c>
      <c r="C12" s="56" t="e">
        <f>#REF!+#REF!+#REF!+'1кв'!E23</f>
        <v>#REF!</v>
      </c>
      <c r="D12" s="40"/>
    </row>
    <row r="13" spans="1:5" ht="15.75" x14ac:dyDescent="0.25">
      <c r="A13" s="1"/>
      <c r="B13" s="7" t="s">
        <v>31</v>
      </c>
      <c r="C13" s="56" t="e">
        <f>#REF!+#REF!+#REF!+'1кв'!E24</f>
        <v>#REF!</v>
      </c>
      <c r="D13" s="40"/>
      <c r="E13" s="42"/>
    </row>
    <row r="14" spans="1:5" ht="15.75" x14ac:dyDescent="0.25">
      <c r="A14" s="41"/>
      <c r="B14" s="43" t="s">
        <v>60</v>
      </c>
      <c r="C14" s="56">
        <v>0</v>
      </c>
      <c r="D14" s="40"/>
    </row>
    <row r="15" spans="1:5" ht="15.75" x14ac:dyDescent="0.25">
      <c r="A15" s="41"/>
      <c r="B15" s="44" t="s">
        <v>51</v>
      </c>
      <c r="C15" s="56" t="e">
        <f>SUM(C16:C18)</f>
        <v>#REF!</v>
      </c>
      <c r="D15" s="40"/>
    </row>
    <row r="16" spans="1:5" ht="15.75" x14ac:dyDescent="0.25">
      <c r="A16" s="41"/>
      <c r="B16" s="44" t="s">
        <v>52</v>
      </c>
      <c r="C16" s="56"/>
      <c r="D16" s="40"/>
    </row>
    <row r="17" spans="1:5" ht="31.5" x14ac:dyDescent="0.25">
      <c r="A17" s="41"/>
      <c r="B17" s="44" t="s">
        <v>64</v>
      </c>
      <c r="C17" s="56" t="e">
        <f>#REF!</f>
        <v>#REF!</v>
      </c>
      <c r="D17" s="40"/>
    </row>
    <row r="18" spans="1:5" ht="15.75" x14ac:dyDescent="0.25">
      <c r="A18" s="41"/>
      <c r="B18" s="44"/>
      <c r="C18" s="56"/>
      <c r="D18" s="40"/>
    </row>
    <row r="19" spans="1:5" ht="15.75" x14ac:dyDescent="0.25">
      <c r="A19" s="1"/>
      <c r="B19" s="45" t="s">
        <v>53</v>
      </c>
      <c r="C19" s="46" t="e">
        <f>SUM(C11:C15)</f>
        <v>#REF!</v>
      </c>
      <c r="D19" s="40"/>
      <c r="E19" s="42"/>
    </row>
    <row r="20" spans="1:5" ht="15.75" x14ac:dyDescent="0.25">
      <c r="A20" s="1"/>
      <c r="B20" s="47" t="s">
        <v>66</v>
      </c>
      <c r="C20" s="46" t="e">
        <f>C6+C9-C19</f>
        <v>#REF!</v>
      </c>
      <c r="D20" s="40"/>
    </row>
    <row r="21" spans="1:5" ht="15.75" x14ac:dyDescent="0.25">
      <c r="A21" s="1"/>
      <c r="B21" s="34"/>
      <c r="C21" s="34"/>
      <c r="D21" s="40"/>
    </row>
    <row r="22" spans="1:5" ht="15.75" x14ac:dyDescent="0.25">
      <c r="A22" s="1"/>
      <c r="B22" s="48" t="s">
        <v>54</v>
      </c>
      <c r="C22" s="48"/>
      <c r="D22" s="40"/>
    </row>
    <row r="23" spans="1:5" ht="15.75" x14ac:dyDescent="0.25">
      <c r="A23" s="1"/>
      <c r="B23" s="48" t="s">
        <v>55</v>
      </c>
      <c r="C23" s="54">
        <v>2807.95</v>
      </c>
      <c r="D23" s="40"/>
    </row>
    <row r="24" spans="1:5" ht="15.75" x14ac:dyDescent="0.25">
      <c r="A24" s="1"/>
      <c r="B24" s="49" t="s">
        <v>67</v>
      </c>
      <c r="C24" s="55">
        <v>2431.86</v>
      </c>
      <c r="D24" s="40"/>
    </row>
    <row r="25" spans="1:5" ht="15.75" x14ac:dyDescent="0.25">
      <c r="A25" s="1"/>
      <c r="B25" s="48" t="s">
        <v>56</v>
      </c>
      <c r="C25" s="54">
        <f>C24-C23</f>
        <v>-376.08999999999969</v>
      </c>
      <c r="D25" s="40"/>
    </row>
    <row r="26" spans="1:5" ht="15.75" x14ac:dyDescent="0.25">
      <c r="A26" s="1"/>
      <c r="B26" s="34"/>
      <c r="C26" s="34"/>
      <c r="D26" s="40"/>
    </row>
    <row r="27" spans="1:5" ht="15.75" x14ac:dyDescent="0.25">
      <c r="A27" s="1"/>
      <c r="B27" s="34"/>
      <c r="C27" s="34"/>
      <c r="D27" s="40"/>
    </row>
    <row r="28" spans="1:5" ht="15.75" x14ac:dyDescent="0.25">
      <c r="A28" s="1"/>
      <c r="B28" s="34"/>
      <c r="C28" s="34"/>
      <c r="D28" s="40"/>
    </row>
    <row r="29" spans="1:5" ht="15.75" x14ac:dyDescent="0.25">
      <c r="A29" s="1"/>
      <c r="B29" s="34"/>
      <c r="C29" s="34"/>
      <c r="D29" s="40"/>
    </row>
    <row r="30" spans="1:5" ht="15.75" x14ac:dyDescent="0.25">
      <c r="A30" s="1" t="s">
        <v>57</v>
      </c>
      <c r="B30" s="34" t="s">
        <v>68</v>
      </c>
      <c r="C30" s="34"/>
      <c r="D30" s="40"/>
    </row>
    <row r="31" spans="1:5" ht="15.75" x14ac:dyDescent="0.25">
      <c r="A31" s="1"/>
      <c r="B31" s="34" t="s">
        <v>69</v>
      </c>
      <c r="C31" s="34"/>
      <c r="D31" s="40"/>
    </row>
    <row r="32" spans="1:5" ht="15.75" x14ac:dyDescent="0.25">
      <c r="A32" s="1"/>
      <c r="B32" s="34" t="s">
        <v>70</v>
      </c>
      <c r="C32" s="34"/>
      <c r="D32" s="40"/>
    </row>
    <row r="33" spans="1:4" ht="15.75" x14ac:dyDescent="0.25">
      <c r="A33" s="1"/>
      <c r="B33" s="34"/>
      <c r="C33" s="34"/>
      <c r="D33" s="40"/>
    </row>
    <row r="34" spans="1:4" ht="15.75" x14ac:dyDescent="0.25">
      <c r="A34" s="1"/>
      <c r="B34" s="34"/>
      <c r="C34" s="34"/>
      <c r="D34" s="40"/>
    </row>
    <row r="35" spans="1:4" ht="15.75" x14ac:dyDescent="0.25">
      <c r="A35" s="1"/>
      <c r="B35" s="34" t="s">
        <v>58</v>
      </c>
      <c r="C35" s="34"/>
      <c r="D35" s="40"/>
    </row>
    <row r="36" spans="1:4" ht="15.75" x14ac:dyDescent="0.25">
      <c r="A36" s="1"/>
      <c r="B36" s="34"/>
      <c r="C36" s="34"/>
      <c r="D36" s="40"/>
    </row>
    <row r="37" spans="1:4" ht="15.75" x14ac:dyDescent="0.25">
      <c r="A37" s="1"/>
      <c r="B37" s="34"/>
      <c r="C37" s="34"/>
      <c r="D37" s="40"/>
    </row>
    <row r="38" spans="1:4" ht="15.75" x14ac:dyDescent="0.25">
      <c r="A38" s="1"/>
      <c r="B38" s="34"/>
      <c r="C38" s="34"/>
      <c r="D38" s="40"/>
    </row>
    <row r="39" spans="1:4" ht="15.75" x14ac:dyDescent="0.25">
      <c r="A39" s="1"/>
      <c r="B39" s="34"/>
      <c r="C39" s="34"/>
      <c r="D39" s="4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2025-04-22T13:32:24Z</dcterms:modified>
</cp:coreProperties>
</file>